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7115" windowHeight="115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<sst xmlns="http://schemas.openxmlformats.org/spreadsheetml/2006/main" count="92" uniqueCount="85">
  <si>
    <t>Исходные данные: общая площадь дома 5446,5 кв.м.,  площадь начислений (жилые) 5124,7 кв. м., площадь начислений (нежилые) 321,8 кв.м.</t>
  </si>
  <si>
    <t>№ п/п</t>
  </si>
  <si>
    <t>Наименование статей доходов</t>
  </si>
  <si>
    <t>тариф</t>
  </si>
  <si>
    <t xml:space="preserve">кв. м </t>
  </si>
  <si>
    <t xml:space="preserve"> месяц</t>
  </si>
  <si>
    <t>год</t>
  </si>
  <si>
    <t>1.</t>
  </si>
  <si>
    <t>Поступления на содержание общего имущества</t>
  </si>
  <si>
    <t xml:space="preserve">итого </t>
  </si>
  <si>
    <t>Доходы от сдачи  в аренду общего имущества МКД</t>
  </si>
  <si>
    <t xml:space="preserve"> Аренда помещений и конструкций дома интернет-провайдерами</t>
  </si>
  <si>
    <t>Поступления на капитальный ремонт общего имущества</t>
  </si>
  <si>
    <t xml:space="preserve">Наименование статей расходов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</si>
  <si>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2.1.</t>
  </si>
  <si>
    <t>Тех. Освидетельствование и страхование гражданской ответственности</t>
  </si>
  <si>
    <t>Обслуживание узла УКУТ теплового пункта</t>
  </si>
  <si>
    <t>Техническое обслуживание лифтов "OTIS"</t>
  </si>
  <si>
    <t>Техническое обслуживание ЛДСС</t>
  </si>
  <si>
    <t>Техническое обслуживание пожарной сигнализации ООО " Связь-контрольные системы"</t>
  </si>
  <si>
    <t>Техническое обслуживание домофона ООО "Комплект-Сервис"</t>
  </si>
  <si>
    <t>Услуги по регистрации граждан (паспортный стол)</t>
  </si>
  <si>
    <t>итого по заключенным договорам</t>
  </si>
  <si>
    <t>3.</t>
  </si>
  <si>
    <t>Организация управления ТСЖ</t>
  </si>
  <si>
    <t>3.1.</t>
  </si>
  <si>
    <t>Работы по текущему ремонту</t>
  </si>
  <si>
    <t>4.1.</t>
  </si>
  <si>
    <t>4.2.</t>
  </si>
  <si>
    <t>4.3.</t>
  </si>
  <si>
    <t>4.4.</t>
  </si>
  <si>
    <t>4.5.</t>
  </si>
  <si>
    <t>ВСЕГО ДОХОДОВ без учета капитального ремонта</t>
  </si>
  <si>
    <t>2</t>
  </si>
  <si>
    <t>1.1</t>
  </si>
  <si>
    <t>4</t>
  </si>
  <si>
    <t>Обновление бухгалтерских программ: 1 С, СКБ Контур, Бонус ,  содержание сайта</t>
  </si>
  <si>
    <t>Поступление от собственников  жилых  и нежилых помещений</t>
  </si>
  <si>
    <t>Аренда площадей (коридоры МКД) собственниками</t>
  </si>
  <si>
    <t xml:space="preserve">                       Итого </t>
  </si>
  <si>
    <t>5.</t>
  </si>
  <si>
    <t>5.1.</t>
  </si>
  <si>
    <t>5.5.</t>
  </si>
  <si>
    <t>Услуги по обслуживанию системы ГИС ЖКХ</t>
  </si>
  <si>
    <t>Услуги интернет, содержание сайта</t>
  </si>
  <si>
    <t>6.1</t>
  </si>
  <si>
    <t>Поступление от собственников на спец. счет АО "Россельхозбанк"</t>
  </si>
  <si>
    <t xml:space="preserve">Техническое обслуживание инженерного оборудования  </t>
  </si>
  <si>
    <t>4.6</t>
  </si>
  <si>
    <t>4.7</t>
  </si>
  <si>
    <t>4.8</t>
  </si>
  <si>
    <t>4.9</t>
  </si>
  <si>
    <t>4.10</t>
  </si>
  <si>
    <t>5.2</t>
  </si>
  <si>
    <t>5.3.</t>
  </si>
  <si>
    <t>5.4</t>
  </si>
  <si>
    <t>6.2</t>
  </si>
  <si>
    <t>6.3</t>
  </si>
  <si>
    <t>Содержание придомовой территории. Уборка снега.</t>
  </si>
  <si>
    <t>6.4</t>
  </si>
  <si>
    <t>6.5</t>
  </si>
  <si>
    <t>6.6</t>
  </si>
  <si>
    <t>6.7</t>
  </si>
  <si>
    <t>Ремонт ограждения детской площадки, окраска и ремонт оборудования на детской площадке.</t>
  </si>
  <si>
    <t>Итого расходы за счет содержания жилья</t>
  </si>
  <si>
    <t>Модернизация системы отопления и ГВС , вывод сигнала в диспетчерскую. Проект.</t>
  </si>
  <si>
    <t>Ремонт системы отопления ( замена клапанов регулирования)</t>
  </si>
  <si>
    <t>Приобретение и замена доводчиков на двери. Ремонт дверей</t>
  </si>
  <si>
    <t>Финансовый план на 2021 г. ТСЖ "Апрельский" (620137, ул. Учителей. 20)</t>
  </si>
  <si>
    <t xml:space="preserve">Доходы </t>
  </si>
  <si>
    <t>4.11</t>
  </si>
  <si>
    <t>РАСХОДЫ</t>
  </si>
  <si>
    <t>Услуги по уборке придомовой территории, МОП, ООО "Господарь"</t>
  </si>
  <si>
    <t>2.2</t>
  </si>
  <si>
    <t>Благотворительный взнос на услуги службы контроля за соблюдением порядка и противопожарного режима придомовой территории</t>
  </si>
  <si>
    <t>Техническое обслуживание общего имущества согласно заключенным договорам на 01.01.2021г.:</t>
  </si>
  <si>
    <t>Окраска опор освещения,  забора, входной группы дома.</t>
  </si>
  <si>
    <t>Замена задвижек на вводе системы отопления дома</t>
  </si>
  <si>
    <t>Услуги службы контроля за соблюдением порядка и противопожарного режима придомовой территории и дома</t>
  </si>
  <si>
    <t xml:space="preserve">Оплата услуг связи,ООО" Екатеринбург-2000" </t>
  </si>
  <si>
    <t xml:space="preserve">Канцелярские  товары, расходные материалы </t>
  </si>
  <si>
    <t xml:space="preserve">Итого по текущему ремонту </t>
  </si>
  <si>
    <t>остаток средств на 01.01.2021г .   469227 руб.</t>
  </si>
  <si>
    <t>Фонд оплаты работников, занятых управлением. Налоги.</t>
  </si>
  <si>
    <t>итого расходы 2831581-2767271 = 64310 руб.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</si>
</sst>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&quot;-&quot;??_р_._-;_-@_-"/>
    <numFmt numFmtId="173" formatCode="#,##0_ ;\-#,##0\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" fillId="33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3" fontId="1" fillId="33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34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3" fontId="1" fillId="0" borderId="0" xfId="0" applyNumberFormat="1" applyFont="1" applyAlignment="1">
      <alignment vertical="center"/>
    </xf>
    <xf numFmtId="0" fontId="47" fillId="33" borderId="0" xfId="0" applyFont="1" applyFill="1" applyBorder="1" applyAlignment="1">
      <alignment horizontal="center" vertical="center"/>
    </xf>
    <xf numFmtId="172" fontId="5" fillId="33" borderId="10" xfId="59" applyNumberFormat="1" applyFont="1" applyFill="1" applyBorder="1" applyAlignment="1">
      <alignment horizontal="center" vertical="center"/>
    </xf>
    <xf numFmtId="172" fontId="47" fillId="0" borderId="10" xfId="59" applyNumberFormat="1" applyFont="1" applyBorder="1" applyAlignment="1">
      <alignment horizontal="center" vertical="center"/>
    </xf>
    <xf numFmtId="3" fontId="47" fillId="33" borderId="0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3" fontId="5" fillId="33" borderId="10" xfId="0" applyNumberFormat="1" applyFont="1" applyFill="1" applyBorder="1" applyAlignment="1">
      <alignment horizontal="center" vertical="center"/>
    </xf>
    <xf numFmtId="172" fontId="5" fillId="0" borderId="10" xfId="59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172" fontId="7" fillId="0" borderId="10" xfId="59" applyNumberFormat="1" applyFont="1" applyBorder="1" applyAlignment="1">
      <alignment horizontal="center" vertical="center"/>
    </xf>
    <xf numFmtId="3" fontId="5" fillId="34" borderId="10" xfId="0" applyNumberFormat="1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172" fontId="7" fillId="33" borderId="10" xfId="59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1" fillId="33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33" borderId="15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" fontId="2" fillId="33" borderId="15" xfId="0" applyNumberFormat="1" applyFont="1" applyFill="1" applyBorder="1" applyAlignment="1">
      <alignment horizontal="center" vertical="center"/>
    </xf>
    <xf numFmtId="3" fontId="1" fillId="33" borderId="15" xfId="0" applyNumberFormat="1" applyFont="1" applyFill="1" applyBorder="1" applyAlignment="1">
      <alignment horizontal="center" vertical="center"/>
    </xf>
    <xf numFmtId="3" fontId="1" fillId="0" borderId="15" xfId="59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72" fontId="2" fillId="0" borderId="10" xfId="59" applyNumberFormat="1" applyFont="1" applyFill="1" applyBorder="1" applyAlignment="1">
      <alignment horizontal="center" vertical="center"/>
    </xf>
    <xf numFmtId="172" fontId="2" fillId="0" borderId="15" xfId="59" applyNumberFormat="1" applyFont="1" applyFill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172" fontId="5" fillId="0" borderId="15" xfId="59" applyNumberFormat="1" applyFont="1" applyBorder="1" applyAlignment="1">
      <alignment horizontal="center" vertical="center"/>
    </xf>
    <xf numFmtId="173" fontId="7" fillId="0" borderId="15" xfId="59" applyNumberFormat="1" applyFont="1" applyBorder="1" applyAlignment="1">
      <alignment horizontal="center" vertical="center"/>
    </xf>
    <xf numFmtId="172" fontId="5" fillId="33" borderId="15" xfId="59" applyNumberFormat="1" applyFont="1" applyFill="1" applyBorder="1" applyAlignment="1">
      <alignment horizontal="center" vertical="center"/>
    </xf>
    <xf numFmtId="3" fontId="5" fillId="33" borderId="15" xfId="0" applyNumberFormat="1" applyFont="1" applyFill="1" applyBorder="1" applyAlignment="1">
      <alignment horizontal="center" vertical="center"/>
    </xf>
    <xf numFmtId="3" fontId="7" fillId="33" borderId="15" xfId="0" applyNumberFormat="1" applyFont="1" applyFill="1" applyBorder="1" applyAlignment="1">
      <alignment horizontal="center" vertical="center"/>
    </xf>
    <xf numFmtId="172" fontId="47" fillId="33" borderId="15" xfId="59" applyNumberFormat="1" applyFont="1" applyFill="1" applyBorder="1" applyAlignment="1">
      <alignment horizontal="center" vertical="center"/>
    </xf>
    <xf numFmtId="172" fontId="7" fillId="33" borderId="15" xfId="59" applyNumberFormat="1" applyFont="1" applyFill="1" applyBorder="1" applyAlignment="1">
      <alignment horizontal="center" vertical="center"/>
    </xf>
    <xf numFmtId="172" fontId="7" fillId="0" borderId="15" xfId="59" applyNumberFormat="1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34" borderId="10" xfId="0" applyFont="1" applyFill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4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14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tabSelected="1" zoomScalePageLayoutView="0" workbookViewId="0" topLeftCell="A1">
      <selection activeCell="O7" sqref="O7"/>
    </sheetView>
  </sheetViews>
  <sheetFormatPr defaultColWidth="9.00390625" defaultRowHeight="12.75"/>
  <cols>
    <col min="1" max="1" width="5.125" style="24" customWidth="1"/>
    <col min="2" max="2" width="37.25390625" style="2" customWidth="1"/>
    <col min="3" max="3" width="7.75390625" style="2" customWidth="1"/>
    <col min="4" max="4" width="9.625" style="2" customWidth="1"/>
    <col min="5" max="5" width="10.125" style="21" customWidth="1"/>
    <col min="6" max="6" width="11.00390625" style="21" customWidth="1"/>
    <col min="7" max="7" width="11.125" style="21" customWidth="1"/>
    <col min="8" max="8" width="10.875" style="21" customWidth="1"/>
    <col min="9" max="9" width="11.25390625" style="2" bestFit="1" customWidth="1"/>
    <col min="10" max="10" width="9.125" style="2" customWidth="1"/>
    <col min="11" max="11" width="11.25390625" style="2" bestFit="1" customWidth="1"/>
    <col min="12" max="15" width="10.375" style="2" bestFit="1" customWidth="1"/>
    <col min="16" max="18" width="11.25390625" style="2" bestFit="1" customWidth="1"/>
    <col min="19" max="19" width="10.25390625" style="2" bestFit="1" customWidth="1"/>
    <col min="20" max="16384" width="9.125" style="2" customWidth="1"/>
  </cols>
  <sheetData>
    <row r="1" spans="1:8" ht="12.75">
      <c r="A1" s="3" t="s">
        <v>68</v>
      </c>
      <c r="B1" s="3"/>
      <c r="C1" s="3"/>
      <c r="D1" s="3"/>
      <c r="E1" s="1"/>
      <c r="F1" s="1"/>
      <c r="G1" s="4"/>
      <c r="H1" s="4"/>
    </row>
    <row r="2" spans="1:8" ht="25.5" customHeight="1">
      <c r="A2" s="94" t="s">
        <v>0</v>
      </c>
      <c r="B2" s="95"/>
      <c r="C2" s="95"/>
      <c r="D2" s="95"/>
      <c r="E2" s="95"/>
      <c r="F2" s="95"/>
      <c r="G2" s="1"/>
      <c r="H2" s="1"/>
    </row>
    <row r="3" spans="1:8" ht="14.25" customHeight="1">
      <c r="A3" s="5"/>
      <c r="B3" s="49" t="s">
        <v>69</v>
      </c>
      <c r="C3" s="6"/>
      <c r="D3" s="6"/>
      <c r="E3" s="7"/>
      <c r="F3" s="7"/>
      <c r="G3" s="1"/>
      <c r="H3" s="1"/>
    </row>
    <row r="4" spans="1:8" ht="15.75" customHeight="1">
      <c r="A4" s="8" t="s">
        <v>1</v>
      </c>
      <c r="B4" s="9" t="s">
        <v>2</v>
      </c>
      <c r="C4" s="10" t="s">
        <v>3</v>
      </c>
      <c r="D4" s="9" t="s">
        <v>4</v>
      </c>
      <c r="E4" s="9" t="s">
        <v>5</v>
      </c>
      <c r="F4" s="10" t="s">
        <v>6</v>
      </c>
      <c r="G4" s="1"/>
      <c r="H4" s="1"/>
    </row>
    <row r="5" spans="1:8" ht="12.75">
      <c r="A5" s="11" t="s">
        <v>7</v>
      </c>
      <c r="B5" s="12" t="s">
        <v>8</v>
      </c>
      <c r="C5" s="12"/>
      <c r="D5" s="12"/>
      <c r="E5" s="4"/>
      <c r="F5" s="4"/>
      <c r="G5" s="54"/>
      <c r="H5" s="2"/>
    </row>
    <row r="6" spans="1:8" ht="14.25" customHeight="1">
      <c r="A6" s="8" t="s">
        <v>34</v>
      </c>
      <c r="B6" s="26" t="s">
        <v>37</v>
      </c>
      <c r="C6" s="14">
        <v>33.96</v>
      </c>
      <c r="D6" s="14">
        <v>5446.5</v>
      </c>
      <c r="E6" s="15">
        <v>184963</v>
      </c>
      <c r="F6" s="15">
        <v>2219557</v>
      </c>
      <c r="G6" s="53"/>
      <c r="H6" s="2"/>
    </row>
    <row r="7" spans="1:8" ht="24" customHeight="1">
      <c r="A7" s="8" t="s">
        <v>34</v>
      </c>
      <c r="B7" s="72" t="s">
        <v>74</v>
      </c>
      <c r="C7" s="73"/>
      <c r="D7" s="74"/>
      <c r="E7" s="18">
        <v>42000</v>
      </c>
      <c r="F7" s="18">
        <v>504000</v>
      </c>
      <c r="G7" s="53"/>
      <c r="H7" s="2"/>
    </row>
    <row r="8" spans="1:8" ht="12.75">
      <c r="A8" s="8"/>
      <c r="B8" s="82" t="s">
        <v>9</v>
      </c>
      <c r="C8" s="83"/>
      <c r="D8" s="16"/>
      <c r="E8" s="16">
        <v>226963</v>
      </c>
      <c r="F8" s="16">
        <v>2723557</v>
      </c>
      <c r="G8" s="55"/>
      <c r="H8" s="2"/>
    </row>
    <row r="9" spans="1:8" ht="14.25" customHeight="1">
      <c r="A9" s="11" t="s">
        <v>33</v>
      </c>
      <c r="B9" s="22" t="s">
        <v>10</v>
      </c>
      <c r="C9" s="22"/>
      <c r="D9" s="22"/>
      <c r="E9" s="4"/>
      <c r="F9" s="48"/>
      <c r="G9" s="4"/>
      <c r="H9" s="2"/>
    </row>
    <row r="10" spans="1:8" ht="12.75">
      <c r="A10" s="8" t="s">
        <v>14</v>
      </c>
      <c r="B10" s="13" t="s">
        <v>38</v>
      </c>
      <c r="C10" s="17">
        <v>16.98</v>
      </c>
      <c r="D10" s="17">
        <v>294.58</v>
      </c>
      <c r="E10" s="18">
        <v>5002</v>
      </c>
      <c r="F10" s="18">
        <v>60024</v>
      </c>
      <c r="G10" s="56"/>
      <c r="H10" s="2"/>
    </row>
    <row r="11" spans="1:8" ht="12.75">
      <c r="A11" s="8" t="s">
        <v>73</v>
      </c>
      <c r="B11" s="13" t="s">
        <v>11</v>
      </c>
      <c r="C11" s="23"/>
      <c r="D11" s="23"/>
      <c r="E11" s="15">
        <v>4000</v>
      </c>
      <c r="F11" s="15">
        <v>48000</v>
      </c>
      <c r="G11" s="57"/>
      <c r="H11" s="2"/>
    </row>
    <row r="12" spans="1:8" ht="12.75">
      <c r="A12" s="8"/>
      <c r="B12" s="84" t="s">
        <v>9</v>
      </c>
      <c r="C12" s="84"/>
      <c r="D12" s="84"/>
      <c r="E12" s="16">
        <v>12128.58</v>
      </c>
      <c r="F12" s="19">
        <f>SUM(F10:F11)</f>
        <v>108024</v>
      </c>
      <c r="G12" s="58"/>
      <c r="H12" s="2"/>
    </row>
    <row r="13" spans="1:8" ht="12.75">
      <c r="A13" s="8"/>
      <c r="B13" s="85" t="s">
        <v>82</v>
      </c>
      <c r="C13" s="86"/>
      <c r="D13" s="87"/>
      <c r="E13" s="16"/>
      <c r="F13" s="19"/>
      <c r="G13" s="58"/>
      <c r="H13" s="2"/>
    </row>
    <row r="14" spans="1:8" ht="23.25" customHeight="1">
      <c r="A14" s="59"/>
      <c r="B14" s="81" t="s">
        <v>32</v>
      </c>
      <c r="C14" s="81"/>
      <c r="D14" s="81"/>
      <c r="E14" s="60"/>
      <c r="F14" s="61">
        <v>2831581</v>
      </c>
      <c r="G14" s="62"/>
      <c r="H14" s="2"/>
    </row>
    <row r="15" spans="1:8" ht="14.25" customHeight="1">
      <c r="A15" s="11" t="s">
        <v>23</v>
      </c>
      <c r="B15" s="22" t="s">
        <v>12</v>
      </c>
      <c r="C15" s="22"/>
      <c r="D15" s="22"/>
      <c r="E15" s="4"/>
      <c r="F15" s="4"/>
      <c r="G15" s="4"/>
      <c r="H15" s="2"/>
    </row>
    <row r="16" spans="1:8" ht="22.5" customHeight="1">
      <c r="A16" s="8" t="s">
        <v>25</v>
      </c>
      <c r="B16" s="34" t="s">
        <v>46</v>
      </c>
      <c r="C16" s="35">
        <v>10.11</v>
      </c>
      <c r="D16" s="14">
        <v>5446.5</v>
      </c>
      <c r="E16" s="15"/>
      <c r="F16" s="15">
        <v>550641</v>
      </c>
      <c r="G16" s="63"/>
      <c r="H16" s="2"/>
    </row>
    <row r="17" spans="1:8" ht="13.5" customHeight="1">
      <c r="A17" s="38"/>
      <c r="B17" s="42" t="s">
        <v>9</v>
      </c>
      <c r="C17" s="35"/>
      <c r="D17" s="14"/>
      <c r="E17" s="19"/>
      <c r="F17" s="19">
        <v>550641</v>
      </c>
      <c r="G17" s="63"/>
      <c r="H17" s="2"/>
    </row>
    <row r="18" spans="1:8" ht="13.5" customHeight="1">
      <c r="A18" s="38"/>
      <c r="B18" s="50" t="s">
        <v>71</v>
      </c>
      <c r="C18" s="51"/>
      <c r="D18" s="47"/>
      <c r="E18" s="19"/>
      <c r="F18" s="19"/>
      <c r="G18" s="63"/>
      <c r="H18" s="2"/>
    </row>
    <row r="19" spans="1:8" ht="14.25" customHeight="1">
      <c r="A19" s="8" t="s">
        <v>1</v>
      </c>
      <c r="B19" s="88" t="s">
        <v>13</v>
      </c>
      <c r="C19" s="89"/>
      <c r="D19" s="90"/>
      <c r="E19" s="9" t="s">
        <v>5</v>
      </c>
      <c r="F19" s="10" t="s">
        <v>6</v>
      </c>
      <c r="G19" s="54"/>
      <c r="H19" s="2"/>
    </row>
    <row r="20" spans="1:8" ht="14.25" customHeight="1">
      <c r="A20" s="11" t="s">
        <v>35</v>
      </c>
      <c r="B20" s="91" t="s">
        <v>75</v>
      </c>
      <c r="C20" s="91"/>
      <c r="D20" s="91"/>
      <c r="E20" s="91"/>
      <c r="F20" s="91"/>
      <c r="G20" s="92"/>
      <c r="H20" s="2"/>
    </row>
    <row r="21" spans="1:8" ht="14.25" customHeight="1">
      <c r="A21" s="8" t="s">
        <v>27</v>
      </c>
      <c r="B21" s="80" t="s">
        <v>47</v>
      </c>
      <c r="C21" s="80"/>
      <c r="D21" s="80"/>
      <c r="E21" s="41">
        <v>16884</v>
      </c>
      <c r="F21" s="30">
        <v>202608</v>
      </c>
      <c r="G21" s="66"/>
      <c r="H21" s="2"/>
    </row>
    <row r="22" spans="1:8" ht="24.75" customHeight="1">
      <c r="A22" s="8" t="s">
        <v>28</v>
      </c>
      <c r="B22" s="80" t="s">
        <v>72</v>
      </c>
      <c r="C22" s="80"/>
      <c r="D22" s="80"/>
      <c r="E22" s="41">
        <v>20700</v>
      </c>
      <c r="F22" s="30">
        <v>248400</v>
      </c>
      <c r="G22" s="66"/>
      <c r="H22" s="2"/>
    </row>
    <row r="23" spans="1:8" ht="16.5" customHeight="1">
      <c r="A23" s="37" t="s">
        <v>29</v>
      </c>
      <c r="B23" s="93" t="s">
        <v>15</v>
      </c>
      <c r="C23" s="93"/>
      <c r="D23" s="93"/>
      <c r="E23" s="41">
        <v>1000</v>
      </c>
      <c r="F23" s="30">
        <v>12000</v>
      </c>
      <c r="G23" s="66"/>
      <c r="H23" s="2"/>
    </row>
    <row r="24" spans="1:8" ht="16.5" customHeight="1">
      <c r="A24" s="8" t="s">
        <v>30</v>
      </c>
      <c r="B24" s="80" t="s">
        <v>16</v>
      </c>
      <c r="C24" s="80"/>
      <c r="D24" s="80"/>
      <c r="E24" s="41">
        <v>2000</v>
      </c>
      <c r="F24" s="30">
        <v>24000</v>
      </c>
      <c r="G24" s="66"/>
      <c r="H24" s="2"/>
    </row>
    <row r="25" spans="1:8" ht="12.75">
      <c r="A25" s="8" t="s">
        <v>31</v>
      </c>
      <c r="B25" s="80" t="s">
        <v>17</v>
      </c>
      <c r="C25" s="80"/>
      <c r="D25" s="80"/>
      <c r="E25" s="41">
        <v>10080</v>
      </c>
      <c r="F25" s="30">
        <v>120960</v>
      </c>
      <c r="G25" s="66"/>
      <c r="H25" s="2"/>
    </row>
    <row r="26" spans="1:8" ht="12.75">
      <c r="A26" s="8" t="s">
        <v>48</v>
      </c>
      <c r="B26" s="80" t="s">
        <v>18</v>
      </c>
      <c r="C26" s="80"/>
      <c r="D26" s="80"/>
      <c r="E26" s="41">
        <v>3446</v>
      </c>
      <c r="F26" s="30">
        <v>41352</v>
      </c>
      <c r="G26" s="66"/>
      <c r="H26" s="2"/>
    </row>
    <row r="27" spans="1:8" ht="25.5" customHeight="1">
      <c r="A27" s="8" t="s">
        <v>49</v>
      </c>
      <c r="B27" s="80" t="s">
        <v>19</v>
      </c>
      <c r="C27" s="80"/>
      <c r="D27" s="80"/>
      <c r="E27" s="41">
        <v>3600</v>
      </c>
      <c r="F27" s="41">
        <v>43200</v>
      </c>
      <c r="G27" s="64"/>
      <c r="H27" s="2"/>
    </row>
    <row r="28" spans="1:8" ht="16.5" customHeight="1">
      <c r="A28" s="8" t="s">
        <v>50</v>
      </c>
      <c r="B28" s="80" t="s">
        <v>20</v>
      </c>
      <c r="C28" s="80"/>
      <c r="D28" s="80"/>
      <c r="E28" s="41">
        <v>2898</v>
      </c>
      <c r="F28" s="41">
        <v>34776</v>
      </c>
      <c r="G28" s="64"/>
      <c r="H28" s="2"/>
    </row>
    <row r="29" spans="1:8" ht="16.5" customHeight="1">
      <c r="A29" s="8" t="s">
        <v>51</v>
      </c>
      <c r="B29" s="80" t="s">
        <v>21</v>
      </c>
      <c r="C29" s="80"/>
      <c r="D29" s="80"/>
      <c r="E29" s="41">
        <v>1204</v>
      </c>
      <c r="F29" s="41">
        <v>14448</v>
      </c>
      <c r="G29" s="64"/>
      <c r="H29" s="2"/>
    </row>
    <row r="30" spans="1:8" ht="12.75" customHeight="1">
      <c r="A30" s="20" t="s">
        <v>52</v>
      </c>
      <c r="B30" s="80" t="s">
        <v>43</v>
      </c>
      <c r="C30" s="80"/>
      <c r="D30" s="80"/>
      <c r="E30" s="41">
        <v>4000</v>
      </c>
      <c r="F30" s="41">
        <v>48000</v>
      </c>
      <c r="G30" s="64"/>
      <c r="H30" s="2"/>
    </row>
    <row r="31" spans="1:8" ht="24.75" customHeight="1">
      <c r="A31" s="20" t="s">
        <v>70</v>
      </c>
      <c r="B31" s="77" t="s">
        <v>78</v>
      </c>
      <c r="C31" s="73"/>
      <c r="D31" s="74"/>
      <c r="E31" s="41">
        <v>65700</v>
      </c>
      <c r="F31" s="41">
        <v>788400</v>
      </c>
      <c r="G31" s="64"/>
      <c r="H31" s="2"/>
    </row>
    <row r="32" spans="1:8" ht="18.75" customHeight="1">
      <c r="A32" s="8"/>
      <c r="B32" s="27" t="s">
        <v>22</v>
      </c>
      <c r="C32" s="27"/>
      <c r="D32" s="39"/>
      <c r="E32" s="43">
        <f>SUM(E21:E31)</f>
        <v>131512</v>
      </c>
      <c r="F32" s="43">
        <f>SUM(F21:F31)</f>
        <v>1578144</v>
      </c>
      <c r="G32" s="65"/>
      <c r="H32" s="2"/>
    </row>
    <row r="33" spans="1:8" ht="12.75">
      <c r="A33" s="11" t="s">
        <v>40</v>
      </c>
      <c r="B33" s="6" t="s">
        <v>24</v>
      </c>
      <c r="C33" s="6"/>
      <c r="D33" s="6"/>
      <c r="E33" s="29"/>
      <c r="F33" s="29"/>
      <c r="G33" s="29"/>
      <c r="H33" s="2"/>
    </row>
    <row r="34" spans="1:19" ht="12.75">
      <c r="A34" s="8" t="s">
        <v>41</v>
      </c>
      <c r="B34" s="80" t="s">
        <v>83</v>
      </c>
      <c r="C34" s="80"/>
      <c r="D34" s="80"/>
      <c r="E34" s="40">
        <v>53678</v>
      </c>
      <c r="F34" s="40">
        <v>644136</v>
      </c>
      <c r="G34" s="67"/>
      <c r="H34" s="2"/>
      <c r="S34" s="28"/>
    </row>
    <row r="35" spans="1:8" ht="13.5" customHeight="1">
      <c r="A35" s="8" t="s">
        <v>53</v>
      </c>
      <c r="B35" s="80" t="s">
        <v>79</v>
      </c>
      <c r="C35" s="80"/>
      <c r="D35" s="80"/>
      <c r="E35" s="40">
        <v>1500</v>
      </c>
      <c r="F35" s="40">
        <v>18000</v>
      </c>
      <c r="G35" s="67"/>
      <c r="H35" s="2"/>
    </row>
    <row r="36" spans="1:8" ht="13.5" customHeight="1">
      <c r="A36" s="25" t="s">
        <v>54</v>
      </c>
      <c r="B36" s="76" t="s">
        <v>80</v>
      </c>
      <c r="C36" s="76"/>
      <c r="D36" s="76"/>
      <c r="E36" s="44">
        <v>1000</v>
      </c>
      <c r="F36" s="44">
        <v>12000</v>
      </c>
      <c r="G36" s="67"/>
      <c r="H36" s="2"/>
    </row>
    <row r="37" spans="1:8" ht="13.5" customHeight="1">
      <c r="A37" s="25" t="s">
        <v>55</v>
      </c>
      <c r="B37" s="77" t="s">
        <v>44</v>
      </c>
      <c r="C37" s="73"/>
      <c r="D37" s="74"/>
      <c r="E37" s="40">
        <v>1500</v>
      </c>
      <c r="F37" s="40">
        <v>18000</v>
      </c>
      <c r="G37" s="67"/>
      <c r="H37" s="2"/>
    </row>
    <row r="38" spans="1:8" ht="12.75">
      <c r="A38" s="8" t="s">
        <v>42</v>
      </c>
      <c r="B38" s="80" t="s">
        <v>36</v>
      </c>
      <c r="C38" s="80"/>
      <c r="D38" s="80"/>
      <c r="E38" s="40">
        <v>2500</v>
      </c>
      <c r="F38" s="40">
        <v>30000</v>
      </c>
      <c r="G38" s="67"/>
      <c r="H38" s="2"/>
    </row>
    <row r="39" spans="1:8" ht="16.5" customHeight="1">
      <c r="A39" s="8"/>
      <c r="B39" s="84" t="s">
        <v>39</v>
      </c>
      <c r="C39" s="84"/>
      <c r="D39" s="84"/>
      <c r="E39" s="45">
        <f>SUM(E34:E38)</f>
        <v>60178</v>
      </c>
      <c r="F39" s="45">
        <f>SUM(F34:F38)</f>
        <v>722136</v>
      </c>
      <c r="G39" s="68"/>
      <c r="H39" s="2"/>
    </row>
    <row r="40" spans="1:8" ht="13.5" customHeight="1">
      <c r="A40" s="8"/>
      <c r="B40" s="92" t="s">
        <v>26</v>
      </c>
      <c r="C40" s="92"/>
      <c r="D40" s="92"/>
      <c r="E40" s="29"/>
      <c r="F40" s="32"/>
      <c r="G40" s="29"/>
      <c r="H40" s="2"/>
    </row>
    <row r="41" spans="1:8" ht="26.25" customHeight="1">
      <c r="A41" s="8" t="s">
        <v>45</v>
      </c>
      <c r="B41" s="77" t="s">
        <v>65</v>
      </c>
      <c r="C41" s="78"/>
      <c r="D41" s="79"/>
      <c r="E41" s="33"/>
      <c r="F41" s="30">
        <v>141200</v>
      </c>
      <c r="G41" s="66"/>
      <c r="H41" s="2"/>
    </row>
    <row r="42" spans="1:8" ht="14.25" customHeight="1">
      <c r="A42" s="8" t="s">
        <v>56</v>
      </c>
      <c r="B42" s="77" t="s">
        <v>76</v>
      </c>
      <c r="C42" s="73"/>
      <c r="D42" s="74"/>
      <c r="E42" s="33"/>
      <c r="F42" s="30">
        <v>201791</v>
      </c>
      <c r="G42" s="66"/>
      <c r="H42" s="2"/>
    </row>
    <row r="43" spans="1:8" ht="12.75">
      <c r="A43" s="8" t="s">
        <v>57</v>
      </c>
      <c r="B43" s="77" t="s">
        <v>58</v>
      </c>
      <c r="C43" s="73"/>
      <c r="D43" s="74"/>
      <c r="E43" s="33"/>
      <c r="F43" s="30">
        <v>28000</v>
      </c>
      <c r="G43" s="66"/>
      <c r="H43" s="2"/>
    </row>
    <row r="44" spans="1:8" ht="12.75">
      <c r="A44" s="8" t="s">
        <v>59</v>
      </c>
      <c r="B44" s="77" t="s">
        <v>66</v>
      </c>
      <c r="C44" s="73"/>
      <c r="D44" s="74"/>
      <c r="E44" s="33"/>
      <c r="F44" s="30">
        <v>35000</v>
      </c>
      <c r="G44" s="66"/>
      <c r="H44" s="2"/>
    </row>
    <row r="45" spans="1:8" ht="12.75">
      <c r="A45" s="8" t="s">
        <v>60</v>
      </c>
      <c r="B45" s="77" t="s">
        <v>77</v>
      </c>
      <c r="C45" s="73"/>
      <c r="D45" s="74"/>
      <c r="E45" s="33"/>
      <c r="F45" s="30">
        <v>23000</v>
      </c>
      <c r="G45" s="66"/>
      <c r="H45" s="2"/>
    </row>
    <row r="46" spans="1:8" ht="12.75">
      <c r="A46" s="8" t="s">
        <v>61</v>
      </c>
      <c r="B46" s="77" t="s">
        <v>67</v>
      </c>
      <c r="C46" s="73"/>
      <c r="D46" s="74"/>
      <c r="E46" s="33"/>
      <c r="F46" s="30">
        <v>8000</v>
      </c>
      <c r="G46" s="66"/>
      <c r="H46" s="2"/>
    </row>
    <row r="47" spans="1:8" ht="12.75">
      <c r="A47" s="8" t="s">
        <v>62</v>
      </c>
      <c r="B47" s="77" t="s">
        <v>63</v>
      </c>
      <c r="C47" s="73"/>
      <c r="D47" s="74"/>
      <c r="E47" s="33"/>
      <c r="F47" s="30">
        <v>30000</v>
      </c>
      <c r="G47" s="69"/>
      <c r="H47" s="2"/>
    </row>
    <row r="48" spans="1:8" ht="12.75">
      <c r="A48" s="8"/>
      <c r="B48" s="96" t="s">
        <v>81</v>
      </c>
      <c r="C48" s="97"/>
      <c r="D48" s="98"/>
      <c r="E48" s="33"/>
      <c r="F48" s="46">
        <f>SUM(F41:F47)</f>
        <v>466991</v>
      </c>
      <c r="G48" s="70"/>
      <c r="H48" s="2"/>
    </row>
    <row r="49" spans="1:8" ht="12.75">
      <c r="A49" s="8"/>
      <c r="B49" s="75" t="s">
        <v>64</v>
      </c>
      <c r="C49" s="75"/>
      <c r="D49" s="75"/>
      <c r="E49" s="31"/>
      <c r="F49" s="43">
        <v>2767271</v>
      </c>
      <c r="G49" s="71"/>
      <c r="H49" s="2"/>
    </row>
    <row r="50" spans="1:8" ht="12.75">
      <c r="A50" s="2" t="s">
        <v>7</v>
      </c>
      <c r="B50" s="52" t="s">
        <v>84</v>
      </c>
      <c r="E50" s="2"/>
      <c r="F50" s="2"/>
      <c r="G50" s="2"/>
      <c r="H50" s="2"/>
    </row>
    <row r="51" spans="1:8" ht="21.75" customHeight="1">
      <c r="A51" s="2"/>
      <c r="B51" s="36"/>
      <c r="C51" s="36"/>
      <c r="D51" s="36"/>
      <c r="H51" s="2"/>
    </row>
    <row r="52" ht="12.75">
      <c r="H52" s="2"/>
    </row>
  </sheetData>
  <sheetProtection/>
  <mergeCells count="35">
    <mergeCell ref="A2:F2"/>
    <mergeCell ref="B48:D48"/>
    <mergeCell ref="B38:D38"/>
    <mergeCell ref="B42:D42"/>
    <mergeCell ref="B45:D45"/>
    <mergeCell ref="B46:D46"/>
    <mergeCell ref="B39:D39"/>
    <mergeCell ref="B7:D7"/>
    <mergeCell ref="B20:G20"/>
    <mergeCell ref="B34:D34"/>
    <mergeCell ref="B43:D43"/>
    <mergeCell ref="B23:D23"/>
    <mergeCell ref="B44:D44"/>
    <mergeCell ref="B40:D40"/>
    <mergeCell ref="B30:D30"/>
    <mergeCell ref="B21:D21"/>
    <mergeCell ref="B47:D47"/>
    <mergeCell ref="B8:C8"/>
    <mergeCell ref="B12:D12"/>
    <mergeCell ref="B27:D27"/>
    <mergeCell ref="B28:D28"/>
    <mergeCell ref="B29:D29"/>
    <mergeCell ref="B22:D22"/>
    <mergeCell ref="B13:D13"/>
    <mergeCell ref="B24:D24"/>
    <mergeCell ref="B19:D19"/>
    <mergeCell ref="B49:D49"/>
    <mergeCell ref="B36:D36"/>
    <mergeCell ref="B41:D41"/>
    <mergeCell ref="B31:D31"/>
    <mergeCell ref="B35:D35"/>
    <mergeCell ref="B14:D14"/>
    <mergeCell ref="B37:D37"/>
    <mergeCell ref="B25:D25"/>
    <mergeCell ref="B26:D26"/>
  </mergeCells>
  <printOptions/>
  <pageMargins left="0.4330708661417323" right="0.15748031496062992" top="0.4330708661417323" bottom="0.35433070866141736" header="0.15748031496062992" footer="0.15748031496062992"/>
  <pageSetup fitToHeight="2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7" sqref="A4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Бухгалтер</cp:lastModifiedBy>
  <cp:lastPrinted>2021-06-06T11:41:27Z</cp:lastPrinted>
  <dcterms:created xsi:type="dcterms:W3CDTF">2015-02-20T10:28:18Z</dcterms:created>
  <dcterms:modified xsi:type="dcterms:W3CDTF">2021-06-06T11:47:27Z</dcterms:modified>
  <cp:category/>
  <cp:version/>
  <cp:contentType/>
  <cp:contentStatus/>
</cp:coreProperties>
</file>